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web" sheetId="1" r:id="rId1"/>
  </sheets>
  <definedNames/>
  <calcPr fullCalcOnLoad="1"/>
</workbook>
</file>

<file path=xl/sharedStrings.xml><?xml version="1.0" encoding="utf-8"?>
<sst xmlns="http://schemas.openxmlformats.org/spreadsheetml/2006/main" count="133" uniqueCount="126">
  <si>
    <t>คณะสังคมศาสตร์ มหาวิทยาลัยนเรศวร</t>
  </si>
  <si>
    <t>งบทดลอง</t>
  </si>
  <si>
    <t>ประเภท</t>
  </si>
  <si>
    <t>รายการระหว่างเดือน</t>
  </si>
  <si>
    <t>เดบิท</t>
  </si>
  <si>
    <t>เครดิต</t>
  </si>
  <si>
    <t>บัญชีเงินสด</t>
  </si>
  <si>
    <t>บัญชีเงินฝากกองคลัง</t>
  </si>
  <si>
    <t>บัญชีลูกหนี้เงินทดรองจ่าย</t>
  </si>
  <si>
    <t>บัญชีใบสำคัญเงินทดรองจ่าย</t>
  </si>
  <si>
    <t>บัญชีเงินทดรองจ่ายรับจากคลัง</t>
  </si>
  <si>
    <t>บัญชีเงินนอกงบประมาณ</t>
  </si>
  <si>
    <t>บัญชีเงินรับฝาก</t>
  </si>
  <si>
    <t>1. โครงการเงินบริจาคเพื่อการบริหารและจัดการ</t>
  </si>
  <si>
    <t>ของสาขาพัฒนาสังคม</t>
  </si>
  <si>
    <t>2. โครงการเสริมสร้างความเข้มแข็งทางการวิจัย</t>
  </si>
  <si>
    <t>ของคณะสังคมศาสตร์ ม.นเรศวร</t>
  </si>
  <si>
    <t>ลงชื่อ .....................................................................</t>
  </si>
  <si>
    <t>สัมมนาเครือข่ายนักศึกษาระดับบัณฑิตศึกษา</t>
  </si>
  <si>
    <t>สาขาวิชาสังคมวิทยาและมานุษวิทยา</t>
  </si>
  <si>
    <t>นักศึกษาพัฒนาชุมชนครั้งที่ 8</t>
  </si>
  <si>
    <t>3. โครงการเทิดไท้องค์ราชัน  มิ่งขวัญหล้า</t>
  </si>
  <si>
    <t>4. โครงการสัมมนาเครือข่ายคณาจารย์ นิสิต</t>
  </si>
  <si>
    <t>5. เงินบริจาคทุนการศึกษานิสิตคณะสังคมศาสตร์</t>
  </si>
  <si>
    <t>รวม</t>
  </si>
  <si>
    <t>ขอรับรองว่างบการเงินถูกต้อง</t>
  </si>
  <si>
    <t>บัญชีเงินฝากธนาคารประเภทออมทรัพย์-ธนาคารกรุงไทย</t>
  </si>
  <si>
    <t>บัญชีเงินฝากธนาคารประเภทกระแสรายวัน-ธนาคารกรุงไทย</t>
  </si>
  <si>
    <t>บัญชีเงินงบประมาณ</t>
  </si>
  <si>
    <t>7. โครงการแข่งขันหมากรุกไทยนานาชาติครั้งที่ 1 (มน.-ฮัมบูร์ก)</t>
  </si>
  <si>
    <t>6. เงินบริจาคเพื่อการบริหารและจัดการของภาควิชาประวัติฯ</t>
  </si>
  <si>
    <t>มิติด้านคุณภาพการให้บริการของตัวชี้วัดที่ 2 - อบต.หัวรอ</t>
  </si>
  <si>
    <t>มิติด้านคุณภาพการให้บริการของตัวชี้วัดที่ 2 - อบต.นาบัว</t>
  </si>
  <si>
    <t>มิติด้านคุณภาพการให้บริการของตัวชี้วัดที่ 2 - อบต.วังน้ำคู้</t>
  </si>
  <si>
    <t>มิติด้านคุณภาพการให้บริการของตัวชี้วัดที่ 2 - อบต.ท่าสะแก</t>
  </si>
  <si>
    <t>มิติด้านคุณภาพการให้บริการของตัวชี้วัดที่ 2 - อบต.บ่อทอง</t>
  </si>
  <si>
    <t>มิติด้านคุณภาพการให้บริการของตัวชี้วัดที่ 2 - อบต.ปากโทก</t>
  </si>
  <si>
    <t>มิติด้านคุณภาพการให้บริการของตัวชี้วัดที่ 2 - อบต.มะตูม</t>
  </si>
  <si>
    <t>มิติด้านคุณภาพการให้บริการของตัวชี้วัดที่ 2 - อบต.วังวน</t>
  </si>
  <si>
    <t>มิติด้านคุณภาพการให้บริการของตัวชี้วัดที่ 2 - อบต.หนองแขม</t>
  </si>
  <si>
    <t>มิติด้านคุณภาพการให้บริการของตัวชี้วัดที่ 2 - อบต.สวนเมี่ยง</t>
  </si>
  <si>
    <t>มิติด้านคุณภาพการให้บริการของตัวชี้วัดที่ 2 - อบต.ท่าช้าง</t>
  </si>
  <si>
    <t>มิติด้านคุณภาพการให้บริการของตัวชี้วัดที่ 2 - อบต.ชาติตระการ</t>
  </si>
  <si>
    <t>มิติด้านคุณภาพการให้บริการของตัวชี้วัดที่ 2 - อบต.บ้านคลอง</t>
  </si>
  <si>
    <t>มิติด้านคุณภาพการให้บริการของตัวชี้วัดที่ 2 - อบต.เนิมเพิ่ม</t>
  </si>
  <si>
    <t>มิติด้านคุณภาพการให้บริการของตัวชี้วัดที่ 2 - อบต.ป่าแดง</t>
  </si>
  <si>
    <t>มิติด้านคุณภาพการให้บริการของตัวชี้วัดที่ 2 - อบต.บ่อโพธิ์</t>
  </si>
  <si>
    <t>มิติด้านคุณภาพการให้บริการของตัวชี้วัดที่ 2 - เทศบาลตำบลบ้านมุง</t>
  </si>
  <si>
    <t>มิติด้านคุณภาพการให้บริการของตัวชี้วัดที่ 2 - อบต.หินลาด</t>
  </si>
  <si>
    <t>มิติด้านคุณภาพการให้บริการของตัวชี้วัดที่ 2 - เทศบาลตำบลพันเสา</t>
  </si>
  <si>
    <t>มิติด้านคุณภาพการให้บริการของตัวชี้วัดที่ 2 - เทศบาลตำบลเนินกุ่ม</t>
  </si>
  <si>
    <t>มิติด้านคุณภาพการให้บริการของตัวชี้วัดที่ 2 - อบต.พันชาลี</t>
  </si>
  <si>
    <t xml:space="preserve">8. โครงการประเมินความพึงพอใจของผู้รับบริการตามตัวชี้วัด </t>
  </si>
  <si>
    <t xml:space="preserve">9. โครงการประเมินความพึงพอใจของผู้รับบริการตามตัวชี้วัด </t>
  </si>
  <si>
    <t xml:space="preserve">10. โครงการประเมินความพึงพอใจของผู้รับบริการตามตัวชี้วัด </t>
  </si>
  <si>
    <t xml:space="preserve">11. โครงการประเมินความพึงพอใจของผู้รับบริการตามตัวชี้วัด </t>
  </si>
  <si>
    <t xml:space="preserve">12. โครงการประเมินความพึงพอใจของผู้รับบริการตามตัวชี้วัด </t>
  </si>
  <si>
    <t xml:space="preserve">13. โครงการประเมินความพึงพอใจของผู้รับบริการตามตัวชี้วัด </t>
  </si>
  <si>
    <t xml:space="preserve">14. โครงการประเมินความพึงพอใจของผู้รับบริการตามตัวชี้วัด </t>
  </si>
  <si>
    <t xml:space="preserve">15. โครงการประเมินความพึงพอใจของผู้รับบริการตามตัวชี้วัด </t>
  </si>
  <si>
    <t xml:space="preserve">16. โครงการประเมินความพึงพอใจของผู้รับบริการตามตัวชี้วัด </t>
  </si>
  <si>
    <t xml:space="preserve">17. โครงการประเมินความพึงพอใจของผู้รับบริการตามตัวชี้วัด </t>
  </si>
  <si>
    <t xml:space="preserve">19. โครงการประเมินความพึงพอใจของผู้รับบริการตามตัวชี้วัด </t>
  </si>
  <si>
    <t xml:space="preserve">18. โครงการประเมินความพึงพอใจของผู้รับบริการตามตัวชี้วัด </t>
  </si>
  <si>
    <t xml:space="preserve">20. โครงการประเมินความพึงพอใจของผู้รับบริการตามตัวชี้วัด </t>
  </si>
  <si>
    <t xml:space="preserve">21. โครงการประเมินความพึงพอใจของผู้รับบริการตามตัวชี้วัด </t>
  </si>
  <si>
    <t xml:space="preserve">22. โครงการประเมินความพึงพอใจของผู้รับบริการตามตัวชี้วัด </t>
  </si>
  <si>
    <t xml:space="preserve">23. โครงการประเมินความพึงพอใจของผู้รับบริการตามตัวชี้วัด </t>
  </si>
  <si>
    <t xml:space="preserve">24. โครงการประเมินความพึงพอใจของผู้รับบริการตามตัวชี้วัด </t>
  </si>
  <si>
    <t xml:space="preserve">25. โครงการประเมินความพึงพอใจของผู้รับบริการตามตัวชี้วัด </t>
  </si>
  <si>
    <t xml:space="preserve">26. โครงการประเมินความพึงพอใจของผู้รับบริการตามตัวชี้วัด </t>
  </si>
  <si>
    <t xml:space="preserve">27. โครงการประเมินความพึงพอใจของผู้รับบริการตามตัวชี้วัด </t>
  </si>
  <si>
    <t xml:space="preserve">28. โครงการประเมินความพึงพอใจของผู้รับบริการตามตัวชี้วัด </t>
  </si>
  <si>
    <t xml:space="preserve">29. โครงการประเมินความพึงพอใจของผู้รับบริการตามตัวชี้วัด </t>
  </si>
  <si>
    <t>มิติด้านคุณภาพการให้บริการของตัวชี้วัดที่ 2 - เทศบาลตำบล</t>
  </si>
  <si>
    <t>บางระกำเมืองใหม่</t>
  </si>
  <si>
    <t xml:space="preserve">           (รองศาสตราจารย์ ดร.พัชรินทร์  สิรสุนทร)</t>
  </si>
  <si>
    <t>บัญชีรายได้คณะสังคมศาสตร์</t>
  </si>
  <si>
    <t xml:space="preserve">30. โครงการประเมินความพึงพอใจของผู้รับบริการตามตัวชี้วัด </t>
  </si>
  <si>
    <t>พลายชุมพล</t>
  </si>
  <si>
    <t xml:space="preserve">31. โครงการประเมินความพึงพอใจของผู้รับบริการตามตัวชี้วัด </t>
  </si>
  <si>
    <t>มิติด้านคุณภาพการให้บริการของตัวชี้วัดที่ 2 - อบต.ดงประคำ</t>
  </si>
  <si>
    <t xml:space="preserve">32. โครงการประเมินความพึงพอใจของผู้รับบริการตามตัวชี้วัด </t>
  </si>
  <si>
    <t>ปลักแรด</t>
  </si>
  <si>
    <t xml:space="preserve">33. โครงการประเมินความพึงพอใจของผู้รับบริการตามตัวชี้วัด </t>
  </si>
  <si>
    <t>มิติด้านคุณภาพการให้บริการของตัวชี้วัดที่ 2 - อบต.เนินมะปราง</t>
  </si>
  <si>
    <t xml:space="preserve">34. โครงการประเมินความพึงพอใจของผู้รับบริการตามตัวชี้วัด </t>
  </si>
  <si>
    <t>บึงระมาณ</t>
  </si>
  <si>
    <t xml:space="preserve">35. โครงการประเมินความพึงพอใจของผู้รับบริการตามตัวชี้วัด </t>
  </si>
  <si>
    <t>มิติด้านคุณภาพการให้บริการของตัวชี้วัดที่ 2 - อบต.บ่อภาค</t>
  </si>
  <si>
    <t xml:space="preserve">36. โครงการประเมินความพึงพอใจของผู้รับบริการตามตัวชี้วัด </t>
  </si>
  <si>
    <t>มิติด้านคุณภาพการให้บริการของตัวชี้วัดที่ 2 - อบต.บ้านกร่าง</t>
  </si>
  <si>
    <t xml:space="preserve">37. โครงการประเมินความพึงพอใจของผู้รับบริการตามตัวชี้วัด </t>
  </si>
  <si>
    <t>มิติด้านคุณภาพการให้บริการของตัวชี้วัดที่ 2 - อบต.วัดพริก</t>
  </si>
  <si>
    <t xml:space="preserve">38. โครงการประเมินความพึงพอใจของผู้รับบริการตามตัวชี้วัด </t>
  </si>
  <si>
    <t>มิติด้านคุณภาพการให้บริการของตัวชี้วัดที่ 2 - อบต.งิ้วงาม</t>
  </si>
  <si>
    <t xml:space="preserve">39. โครงการประเมินความพึงพอใจของผู้รับบริการตามตัวชี้วัด </t>
  </si>
  <si>
    <t>มิติด้านคุณภาพการให้บริการของตัวชี้วัดที่ 2 - อบต.วงฆ้อง</t>
  </si>
  <si>
    <t xml:space="preserve">                               คณบดีคณะสังคมศาสตร์</t>
  </si>
  <si>
    <t>ยอดคงเหลือ (30 พ.ย. 58)</t>
  </si>
  <si>
    <t>ณ วันที่  31  ธันวาคม 2558</t>
  </si>
  <si>
    <t>ยอดคงเหลือ (31 ธ.ค. 58)</t>
  </si>
  <si>
    <t>มิติด้านคุณภาพการให้บริการของตัวชี้วัดที่ 2 - อบต.สมอแข</t>
  </si>
  <si>
    <t>มิติด้านคุณภาพการให้บริการของตัวชี้วัดที่ 2 - อบต.คุยม่วง</t>
  </si>
  <si>
    <t>มิติด้านคุณภาพการให้บริการของตัวชี้วัดที่ 2 - อบต.แม่ระกา</t>
  </si>
  <si>
    <t>มิติด้านคุณภาพการให้บริการของตัวชี้วัดที่ 2 - เทศบาลตำบลบ้านใหม่</t>
  </si>
  <si>
    <t>มิติด้านคุณภาพการให้บริการของตัวชี้วัดที่ 2 - เทศบาลตำบลไทรย้อย</t>
  </si>
  <si>
    <t>มิติด้านคุณภาพการให้บริการของตัวชี้วัดที่ 2 - อบต.ชมพู</t>
  </si>
  <si>
    <t>มิติด้านคุณภาพการให้บริการของตัวชี้วัดที่ 2 - อบต.วังยาง</t>
  </si>
  <si>
    <t>มิติด้านคุณภาพการให้บริการของตัวชี้วัดที่ 2 - เทศบาลตำบลบางระกำ</t>
  </si>
  <si>
    <t>มิติด้านคุณภาพการให้บริการของตัวชี้วัดที่ 2 - อบต.หนองกุลา</t>
  </si>
  <si>
    <t>มิติด้านคุณภาพการให้บริการของตัวชี้วัดที่ 2 - อบต.วังทอง</t>
  </si>
  <si>
    <t>มิติด้านคุณภาพการให้บริการของตัวชี้วัดที่ 2 - อบต.บ้านยาง</t>
  </si>
  <si>
    <t>มิติด้านคุณภาพการให้บริการของตัวชี้วัดที่ 2 - อบต.บ้านดง</t>
  </si>
  <si>
    <t xml:space="preserve">40. โครงการประเมินความพึงพอใจของผู้รับบริการตามตัวชี้วัด </t>
  </si>
  <si>
    <t xml:space="preserve">41. โครงการประเมินความพึงพอใจของผู้รับบริการตามตัวชี้วัด </t>
  </si>
  <si>
    <t xml:space="preserve">42. โครงการประเมินความพึงพอใจของผู้รับบริการตามตัวชี้วัด </t>
  </si>
  <si>
    <t xml:space="preserve">43. โครงการประเมินความพึงพอใจของผู้รับบริการตามตัวชี้วัด </t>
  </si>
  <si>
    <t xml:space="preserve">44. โครงการประเมินความพึงพอใจของผู้รับบริการตามตัวชี้วัด </t>
  </si>
  <si>
    <t xml:space="preserve">45. โครงการประเมินความพึงพอใจของผู้รับบริการตามตัวชี้วัด </t>
  </si>
  <si>
    <t xml:space="preserve">46. โครงการประเมินความพึงพอใจของผู้รับบริการตามตัวชี้วัด </t>
  </si>
  <si>
    <t xml:space="preserve">47. โครงการประเมินความพึงพอใจของผู้รับบริการตามตัวชี้วัด </t>
  </si>
  <si>
    <t xml:space="preserve">48. โครงการประเมินความพึงพอใจของผู้รับบริการตามตัวชี้วัด </t>
  </si>
  <si>
    <t xml:space="preserve">49. โครงการประเมินความพึงพอใจของผู้รับบริการตามตัวชี้วัด </t>
  </si>
  <si>
    <t xml:space="preserve">50. โครงการประเมินความพึงพอใจของผู้รับบริการตามตัวชี้วัด </t>
  </si>
  <si>
    <t xml:space="preserve">51. โครงการประเมินความพึงพอใจของผู้รับบริการตามตัวชี้วัด 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</si>
</sst>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00_-;\-* #,##0.000_-;_-* &quot;-&quot;??_-;_-@_-"/>
  </numFmts>
  <fonts count="50">
    <font>
      <sz val="10"/>
      <name val="Arial"/>
      <family val="0"/>
    </font>
    <font>
      <b/>
      <sz val="16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sz val="14"/>
      <name val="AngsanaUPC"/>
      <family val="1"/>
    </font>
    <font>
      <sz val="14"/>
      <name val="Arial"/>
      <family val="2"/>
    </font>
    <font>
      <sz val="13"/>
      <name val="DilleniaUPC"/>
      <family val="1"/>
    </font>
    <font>
      <u val="single"/>
      <sz val="13"/>
      <name val="DilleniaUPC"/>
      <family val="1"/>
    </font>
    <font>
      <b/>
      <sz val="13"/>
      <name val="DilleniaUPC"/>
      <family val="1"/>
    </font>
    <font>
      <sz val="12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10"/>
      <name val="Arial"/>
      <family val="2"/>
    </font>
    <font>
      <sz val="12"/>
      <color indexed="8"/>
      <name val="DilleniaUPC"/>
      <family val="1"/>
    </font>
    <font>
      <sz val="11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2"/>
      <color theme="1"/>
      <name val="DilleniaUPC"/>
      <family val="1"/>
    </font>
    <font>
      <sz val="11"/>
      <color theme="1"/>
      <name val="DilleniaUPC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194" fontId="4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43" fontId="3" fillId="0" borderId="0" xfId="42" applyFont="1" applyBorder="1" applyAlignment="1">
      <alignment/>
    </xf>
    <xf numFmtId="43" fontId="3" fillId="0" borderId="0" xfId="42" applyFont="1" applyBorder="1" applyAlignment="1">
      <alignment shrinkToFit="1"/>
    </xf>
    <xf numFmtId="0" fontId="0" fillId="0" borderId="0" xfId="0" applyFill="1" applyAlignment="1">
      <alignment/>
    </xf>
    <xf numFmtId="0" fontId="47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3" fontId="5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43" fontId="0" fillId="0" borderId="0" xfId="42" applyNumberFormat="1" applyFont="1" applyFill="1" applyAlignment="1">
      <alignment/>
    </xf>
    <xf numFmtId="0" fontId="6" fillId="34" borderId="10" xfId="0" applyFont="1" applyFill="1" applyBorder="1" applyAlignment="1">
      <alignment/>
    </xf>
    <xf numFmtId="43" fontId="6" fillId="34" borderId="10" xfId="42" applyFont="1" applyFill="1" applyBorder="1" applyAlignment="1">
      <alignment/>
    </xf>
    <xf numFmtId="194" fontId="6" fillId="34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43" fontId="6" fillId="0" borderId="10" xfId="42" applyFont="1" applyFill="1" applyBorder="1" applyAlignment="1">
      <alignment/>
    </xf>
    <xf numFmtId="194" fontId="6" fillId="0" borderId="10" xfId="0" applyNumberFormat="1" applyFont="1" applyFill="1" applyBorder="1" applyAlignment="1">
      <alignment shrinkToFit="1"/>
    </xf>
    <xf numFmtId="194" fontId="6" fillId="34" borderId="10" xfId="42" applyNumberFormat="1" applyFont="1" applyFill="1" applyBorder="1" applyAlignment="1" quotePrefix="1">
      <alignment/>
    </xf>
    <xf numFmtId="194" fontId="6" fillId="34" borderId="10" xfId="0" applyNumberFormat="1" applyFont="1" applyFill="1" applyBorder="1" applyAlignment="1">
      <alignment shrinkToFit="1"/>
    </xf>
    <xf numFmtId="43" fontId="6" fillId="34" borderId="10" xfId="42" applyFont="1" applyFill="1" applyBorder="1" applyAlignment="1">
      <alignment shrinkToFit="1"/>
    </xf>
    <xf numFmtId="0" fontId="7" fillId="0" borderId="10" xfId="0" applyFont="1" applyBorder="1" applyAlignment="1">
      <alignment/>
    </xf>
    <xf numFmtId="43" fontId="6" fillId="0" borderId="10" xfId="42" applyFont="1" applyBorder="1" applyAlignment="1">
      <alignment/>
    </xf>
    <xf numFmtId="0" fontId="6" fillId="0" borderId="10" xfId="0" applyFont="1" applyBorder="1" applyAlignment="1" quotePrefix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43" fontId="8" fillId="0" borderId="11" xfId="42" applyFont="1" applyBorder="1" applyAlignment="1">
      <alignment/>
    </xf>
    <xf numFmtId="0" fontId="9" fillId="0" borderId="10" xfId="0" applyFont="1" applyBorder="1" applyAlignment="1">
      <alignment/>
    </xf>
    <xf numFmtId="0" fontId="48" fillId="0" borderId="10" xfId="0" applyFont="1" applyBorder="1" applyAlignment="1">
      <alignment horizontal="left"/>
    </xf>
    <xf numFmtId="0" fontId="6" fillId="34" borderId="10" xfId="0" applyFont="1" applyFill="1" applyBorder="1" applyAlignment="1">
      <alignment/>
    </xf>
    <xf numFmtId="43" fontId="2" fillId="34" borderId="10" xfId="42" applyFont="1" applyFill="1" applyBorder="1" applyAlignment="1">
      <alignment/>
    </xf>
    <xf numFmtId="43" fontId="6" fillId="0" borderId="12" xfId="42" applyFont="1" applyBorder="1" applyAlignment="1">
      <alignment/>
    </xf>
    <xf numFmtId="43" fontId="6" fillId="34" borderId="12" xfId="42" applyFont="1" applyFill="1" applyBorder="1" applyAlignment="1">
      <alignment/>
    </xf>
    <xf numFmtId="0" fontId="49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tabSelected="1" zoomScale="148" zoomScaleNormal="148" zoomScalePageLayoutView="0" workbookViewId="0" topLeftCell="A1">
      <selection activeCell="K11" sqref="K11"/>
    </sheetView>
  </sheetViews>
  <sheetFormatPr defaultColWidth="9.140625" defaultRowHeight="12.75"/>
  <cols>
    <col min="1" max="1" width="37.7109375" style="1" customWidth="1"/>
    <col min="2" max="3" width="10.8515625" style="1" customWidth="1"/>
    <col min="4" max="4" width="10.57421875" style="1" customWidth="1"/>
    <col min="5" max="5" width="11.00390625" style="1" customWidth="1"/>
    <col min="6" max="6" width="10.57421875" style="1" customWidth="1"/>
    <col min="7" max="7" width="10.421875" style="1" customWidth="1"/>
    <col min="8" max="8" width="9.140625" style="12" customWidth="1"/>
    <col min="9" max="9" width="9.140625" style="15" customWidth="1"/>
    <col min="10" max="13" width="9.140625" style="12" customWidth="1"/>
  </cols>
  <sheetData>
    <row r="1" spans="1:7" ht="19.5" customHeight="1">
      <c r="A1" s="39" t="s">
        <v>0</v>
      </c>
      <c r="B1" s="39"/>
      <c r="C1" s="39"/>
      <c r="D1" s="39"/>
      <c r="E1" s="39"/>
      <c r="F1" s="39"/>
      <c r="G1" s="39"/>
    </row>
    <row r="2" spans="1:7" ht="16.5" customHeight="1">
      <c r="A2" s="39" t="s">
        <v>1</v>
      </c>
      <c r="B2" s="39"/>
      <c r="C2" s="39"/>
      <c r="D2" s="39"/>
      <c r="E2" s="39"/>
      <c r="F2" s="39"/>
      <c r="G2" s="39"/>
    </row>
    <row r="3" spans="1:7" ht="23.25">
      <c r="A3" s="39" t="s">
        <v>100</v>
      </c>
      <c r="B3" s="39"/>
      <c r="C3" s="39"/>
      <c r="D3" s="39"/>
      <c r="E3" s="39"/>
      <c r="F3" s="39"/>
      <c r="G3" s="39"/>
    </row>
    <row r="4" ht="1.5" customHeight="1"/>
    <row r="5" spans="1:7" ht="18.75">
      <c r="A5" s="40" t="s">
        <v>2</v>
      </c>
      <c r="B5" s="42" t="s">
        <v>99</v>
      </c>
      <c r="C5" s="43"/>
      <c r="D5" s="42" t="s">
        <v>3</v>
      </c>
      <c r="E5" s="43"/>
      <c r="F5" s="42" t="s">
        <v>101</v>
      </c>
      <c r="G5" s="43"/>
    </row>
    <row r="6" spans="1:7" ht="18.75">
      <c r="A6" s="41"/>
      <c r="B6" s="2" t="s">
        <v>4</v>
      </c>
      <c r="C6" s="2" t="s">
        <v>5</v>
      </c>
      <c r="D6" s="2" t="s">
        <v>4</v>
      </c>
      <c r="E6" s="2" t="s">
        <v>5</v>
      </c>
      <c r="F6" s="2" t="s">
        <v>4</v>
      </c>
      <c r="G6" s="2" t="s">
        <v>5</v>
      </c>
    </row>
    <row r="7" spans="1:13" s="10" customFormat="1" ht="18.75">
      <c r="A7" s="17" t="s">
        <v>6</v>
      </c>
      <c r="B7" s="18">
        <v>579</v>
      </c>
      <c r="C7" s="18">
        <v>0</v>
      </c>
      <c r="D7" s="18">
        <v>17855</v>
      </c>
      <c r="E7" s="18">
        <v>17376</v>
      </c>
      <c r="F7" s="19">
        <f aca="true" t="shared" si="0" ref="F7:F12">B7+D7-E7</f>
        <v>1058</v>
      </c>
      <c r="G7" s="18">
        <v>0</v>
      </c>
      <c r="H7" s="13"/>
      <c r="I7" s="16"/>
      <c r="J7" s="13"/>
      <c r="K7" s="13"/>
      <c r="L7" s="13"/>
      <c r="M7" s="13"/>
    </row>
    <row r="8" spans="1:13" s="10" customFormat="1" ht="18.75">
      <c r="A8" s="20" t="s">
        <v>26</v>
      </c>
      <c r="B8" s="21">
        <v>1080850.13</v>
      </c>
      <c r="C8" s="21">
        <v>0</v>
      </c>
      <c r="D8" s="21">
        <v>490569.87</v>
      </c>
      <c r="E8" s="21">
        <v>393844</v>
      </c>
      <c r="F8" s="22">
        <f>B8+D8-E8</f>
        <v>1177576</v>
      </c>
      <c r="G8" s="21">
        <v>0</v>
      </c>
      <c r="H8" s="13"/>
      <c r="I8" s="16"/>
      <c r="J8" s="13"/>
      <c r="K8" s="13"/>
      <c r="L8" s="13"/>
      <c r="M8" s="13"/>
    </row>
    <row r="9" spans="1:13" s="10" customFormat="1" ht="18.75">
      <c r="A9" s="17" t="s">
        <v>27</v>
      </c>
      <c r="B9" s="23">
        <v>10000</v>
      </c>
      <c r="C9" s="18">
        <v>0</v>
      </c>
      <c r="D9" s="18">
        <v>393844</v>
      </c>
      <c r="E9" s="18">
        <v>393844</v>
      </c>
      <c r="F9" s="19">
        <f>B9+D9-E9</f>
        <v>10000</v>
      </c>
      <c r="G9" s="18">
        <v>0</v>
      </c>
      <c r="H9" s="13"/>
      <c r="I9" s="16"/>
      <c r="J9" s="13"/>
      <c r="K9" s="13"/>
      <c r="L9" s="13"/>
      <c r="M9" s="13"/>
    </row>
    <row r="10" spans="1:13" s="11" customFormat="1" ht="18.75">
      <c r="A10" s="17" t="s">
        <v>7</v>
      </c>
      <c r="B10" s="18">
        <v>767848.97</v>
      </c>
      <c r="C10" s="18">
        <v>0</v>
      </c>
      <c r="D10" s="18">
        <v>136980</v>
      </c>
      <c r="E10" s="18">
        <v>0</v>
      </c>
      <c r="F10" s="19">
        <f>SUM(B10+D10-E10)</f>
        <v>904828.97</v>
      </c>
      <c r="G10" s="18">
        <v>0</v>
      </c>
      <c r="H10" s="13"/>
      <c r="I10" s="16"/>
      <c r="J10" s="13"/>
      <c r="K10" s="13"/>
      <c r="L10" s="13"/>
      <c r="M10" s="13"/>
    </row>
    <row r="11" spans="1:13" s="10" customFormat="1" ht="18.75">
      <c r="A11" s="17" t="s">
        <v>8</v>
      </c>
      <c r="B11" s="18">
        <v>483998</v>
      </c>
      <c r="C11" s="18">
        <v>0</v>
      </c>
      <c r="D11" s="18">
        <v>211064</v>
      </c>
      <c r="E11" s="18">
        <v>213482</v>
      </c>
      <c r="F11" s="24">
        <f t="shared" si="0"/>
        <v>481580</v>
      </c>
      <c r="G11" s="18">
        <v>0</v>
      </c>
      <c r="H11" s="13"/>
      <c r="I11" s="16"/>
      <c r="J11" s="13"/>
      <c r="K11" s="13"/>
      <c r="L11" s="13"/>
      <c r="M11" s="13"/>
    </row>
    <row r="12" spans="1:13" s="10" customFormat="1" ht="18.75">
      <c r="A12" s="17" t="s">
        <v>9</v>
      </c>
      <c r="B12" s="18">
        <v>424572.87</v>
      </c>
      <c r="C12" s="18">
        <v>0</v>
      </c>
      <c r="D12" s="18">
        <v>302371</v>
      </c>
      <c r="E12" s="18">
        <v>397157.87</v>
      </c>
      <c r="F12" s="25">
        <f t="shared" si="0"/>
        <v>329786</v>
      </c>
      <c r="G12" s="18">
        <v>0</v>
      </c>
      <c r="H12" s="13"/>
      <c r="I12" s="16"/>
      <c r="J12" s="13"/>
      <c r="K12" s="13"/>
      <c r="L12" s="13"/>
      <c r="M12" s="13"/>
    </row>
    <row r="13" spans="1:13" s="10" customFormat="1" ht="18.75">
      <c r="A13" s="17" t="s">
        <v>10</v>
      </c>
      <c r="B13" s="18">
        <v>0</v>
      </c>
      <c r="C13" s="18">
        <v>2000000</v>
      </c>
      <c r="D13" s="18">
        <v>0</v>
      </c>
      <c r="E13" s="18">
        <v>0</v>
      </c>
      <c r="F13" s="18">
        <v>0</v>
      </c>
      <c r="G13" s="18">
        <f>C13-D13+E13</f>
        <v>2000000</v>
      </c>
      <c r="H13" s="13"/>
      <c r="I13" s="16"/>
      <c r="J13" s="13"/>
      <c r="K13" s="13"/>
      <c r="L13" s="13"/>
      <c r="M13" s="13"/>
    </row>
    <row r="14" spans="1:13" s="10" customFormat="1" ht="18.75">
      <c r="A14" s="17" t="s">
        <v>28</v>
      </c>
      <c r="B14" s="18">
        <v>0</v>
      </c>
      <c r="C14" s="18">
        <v>0</v>
      </c>
      <c r="D14" s="18">
        <v>694900</v>
      </c>
      <c r="E14" s="18">
        <v>694900</v>
      </c>
      <c r="F14" s="18">
        <f>B14+D14-E14</f>
        <v>0</v>
      </c>
      <c r="G14" s="18">
        <f>C14-D14+E14</f>
        <v>0</v>
      </c>
      <c r="H14" s="13"/>
      <c r="I14" s="16"/>
      <c r="J14" s="13"/>
      <c r="K14" s="13"/>
      <c r="L14" s="13"/>
      <c r="M14" s="13"/>
    </row>
    <row r="15" spans="1:13" s="10" customFormat="1" ht="18.75">
      <c r="A15" s="17" t="s">
        <v>11</v>
      </c>
      <c r="B15" s="18">
        <v>0</v>
      </c>
      <c r="C15" s="18">
        <v>0</v>
      </c>
      <c r="D15" s="18">
        <v>1674465.87</v>
      </c>
      <c r="E15" s="18">
        <v>1674465.87</v>
      </c>
      <c r="F15" s="18">
        <f>B15+D15-E15</f>
        <v>0</v>
      </c>
      <c r="G15" s="18">
        <f>C15-D15+E15</f>
        <v>0</v>
      </c>
      <c r="H15" s="13"/>
      <c r="I15" s="16"/>
      <c r="J15" s="13"/>
      <c r="K15" s="13"/>
      <c r="L15" s="13"/>
      <c r="M15" s="13"/>
    </row>
    <row r="16" spans="1:8" s="10" customFormat="1" ht="18.75">
      <c r="A16" s="34" t="s">
        <v>77</v>
      </c>
      <c r="B16" s="35">
        <v>0</v>
      </c>
      <c r="C16" s="35">
        <v>0</v>
      </c>
      <c r="D16" s="18">
        <v>1715</v>
      </c>
      <c r="E16" s="18">
        <v>1715</v>
      </c>
      <c r="F16" s="35">
        <f>B16+D16-E16</f>
        <v>0</v>
      </c>
      <c r="G16" s="35">
        <f>C16-D16+E16</f>
        <v>0</v>
      </c>
      <c r="H16" s="13"/>
    </row>
    <row r="17" spans="1:7" ht="18.75">
      <c r="A17" s="26" t="s">
        <v>12</v>
      </c>
      <c r="B17" s="27"/>
      <c r="C17" s="27"/>
      <c r="D17" s="27"/>
      <c r="E17" s="27"/>
      <c r="F17" s="18"/>
      <c r="G17" s="18"/>
    </row>
    <row r="18" spans="1:7" ht="18.75">
      <c r="A18" s="28" t="s">
        <v>13</v>
      </c>
      <c r="B18" s="27">
        <v>0</v>
      </c>
      <c r="C18" s="27">
        <v>1449</v>
      </c>
      <c r="D18" s="27">
        <v>0</v>
      </c>
      <c r="E18" s="27">
        <v>0</v>
      </c>
      <c r="F18" s="18">
        <v>0</v>
      </c>
      <c r="G18" s="18">
        <f>C18-D18+E18</f>
        <v>1449</v>
      </c>
    </row>
    <row r="19" spans="1:7" ht="18.75">
      <c r="A19" s="29" t="s">
        <v>14</v>
      </c>
      <c r="B19" s="27"/>
      <c r="C19" s="27"/>
      <c r="D19" s="27"/>
      <c r="E19" s="27"/>
      <c r="F19" s="17"/>
      <c r="G19" s="17"/>
    </row>
    <row r="20" spans="1:7" ht="18.75">
      <c r="A20" s="29" t="s">
        <v>15</v>
      </c>
      <c r="B20" s="27">
        <v>0</v>
      </c>
      <c r="C20" s="27">
        <v>184721.97</v>
      </c>
      <c r="D20" s="27">
        <v>0</v>
      </c>
      <c r="E20" s="27">
        <v>0</v>
      </c>
      <c r="F20" s="18">
        <v>0</v>
      </c>
      <c r="G20" s="18">
        <f>SUM(C20-D20)</f>
        <v>184721.97</v>
      </c>
    </row>
    <row r="21" spans="1:7" ht="18.75">
      <c r="A21" s="29" t="s">
        <v>16</v>
      </c>
      <c r="B21" s="27"/>
      <c r="C21" s="27"/>
      <c r="D21" s="27"/>
      <c r="E21" s="27"/>
      <c r="F21" s="17"/>
      <c r="G21" s="17"/>
    </row>
    <row r="22" spans="1:9" s="6" customFormat="1" ht="20.25">
      <c r="A22" s="29" t="s">
        <v>21</v>
      </c>
      <c r="B22" s="27">
        <v>0</v>
      </c>
      <c r="C22" s="27">
        <v>9578</v>
      </c>
      <c r="D22" s="27">
        <v>0</v>
      </c>
      <c r="E22" s="27">
        <v>0</v>
      </c>
      <c r="F22" s="18">
        <v>0</v>
      </c>
      <c r="G22" s="18">
        <f>C22-D22+E22</f>
        <v>9578</v>
      </c>
      <c r="I22" s="14"/>
    </row>
    <row r="23" spans="1:9" s="6" customFormat="1" ht="20.25">
      <c r="A23" s="29" t="s">
        <v>18</v>
      </c>
      <c r="B23" s="27"/>
      <c r="C23" s="27"/>
      <c r="D23" s="27"/>
      <c r="E23" s="27"/>
      <c r="F23" s="17"/>
      <c r="G23" s="17"/>
      <c r="I23" s="14"/>
    </row>
    <row r="24" spans="1:9" s="6" customFormat="1" ht="20.25">
      <c r="A24" s="29" t="s">
        <v>19</v>
      </c>
      <c r="B24" s="27"/>
      <c r="C24" s="27"/>
      <c r="D24" s="27"/>
      <c r="E24" s="27"/>
      <c r="F24" s="18"/>
      <c r="G24" s="18"/>
      <c r="I24" s="14"/>
    </row>
    <row r="25" spans="1:9" s="6" customFormat="1" ht="20.25">
      <c r="A25" s="29" t="s">
        <v>22</v>
      </c>
      <c r="B25" s="27">
        <v>0</v>
      </c>
      <c r="C25" s="27">
        <v>5000</v>
      </c>
      <c r="D25" s="27">
        <v>0</v>
      </c>
      <c r="E25" s="27">
        <v>0</v>
      </c>
      <c r="F25" s="18">
        <v>0</v>
      </c>
      <c r="G25" s="18">
        <f>C25-D25+E25</f>
        <v>5000</v>
      </c>
      <c r="I25" s="14"/>
    </row>
    <row r="26" spans="1:9" s="6" customFormat="1" ht="20.25">
      <c r="A26" s="29" t="s">
        <v>20</v>
      </c>
      <c r="B26" s="27"/>
      <c r="C26" s="27"/>
      <c r="D26" s="27"/>
      <c r="E26" s="27"/>
      <c r="F26" s="17"/>
      <c r="G26" s="17"/>
      <c r="I26" s="14"/>
    </row>
    <row r="27" spans="1:9" s="6" customFormat="1" ht="20.25">
      <c r="A27" s="29" t="s">
        <v>23</v>
      </c>
      <c r="B27" s="27">
        <v>0</v>
      </c>
      <c r="C27" s="27">
        <v>19000</v>
      </c>
      <c r="D27" s="27">
        <v>0</v>
      </c>
      <c r="E27" s="27">
        <v>0</v>
      </c>
      <c r="F27" s="18">
        <v>0</v>
      </c>
      <c r="G27" s="18">
        <f>C27-D27+E27</f>
        <v>19000</v>
      </c>
      <c r="I27" s="14"/>
    </row>
    <row r="28" spans="1:7" ht="18.75">
      <c r="A28" s="29" t="s">
        <v>30</v>
      </c>
      <c r="B28" s="27">
        <v>0</v>
      </c>
      <c r="C28" s="27">
        <v>200000</v>
      </c>
      <c r="D28" s="27">
        <v>0</v>
      </c>
      <c r="E28" s="27">
        <v>0</v>
      </c>
      <c r="F28" s="18">
        <v>0</v>
      </c>
      <c r="G28" s="18">
        <v>200000</v>
      </c>
    </row>
    <row r="29" spans="1:7" ht="18.75">
      <c r="A29" s="32" t="s">
        <v>29</v>
      </c>
      <c r="B29" s="27">
        <v>0</v>
      </c>
      <c r="C29" s="27">
        <v>2700</v>
      </c>
      <c r="D29" s="27">
        <v>0</v>
      </c>
      <c r="E29" s="27">
        <v>0</v>
      </c>
      <c r="F29" s="18">
        <v>0</v>
      </c>
      <c r="G29" s="18">
        <f>C29-D29+E29</f>
        <v>2700</v>
      </c>
    </row>
    <row r="30" spans="1:7" ht="18.75">
      <c r="A30" s="33" t="s">
        <v>52</v>
      </c>
      <c r="B30" s="27">
        <v>0</v>
      </c>
      <c r="C30" s="27">
        <v>12000</v>
      </c>
      <c r="D30" s="27">
        <v>0</v>
      </c>
      <c r="E30" s="27">
        <v>0</v>
      </c>
      <c r="F30" s="18">
        <v>0</v>
      </c>
      <c r="G30" s="18">
        <f>C30-D30+E30</f>
        <v>12000</v>
      </c>
    </row>
    <row r="31" spans="1:7" ht="18.75">
      <c r="A31" s="33" t="s">
        <v>31</v>
      </c>
      <c r="B31" s="27"/>
      <c r="C31" s="27"/>
      <c r="D31" s="27"/>
      <c r="E31" s="27"/>
      <c r="F31" s="18"/>
      <c r="G31" s="18"/>
    </row>
    <row r="32" spans="1:7" ht="18.75">
      <c r="A32" s="33" t="s">
        <v>53</v>
      </c>
      <c r="B32" s="27">
        <v>0</v>
      </c>
      <c r="C32" s="27">
        <v>12000</v>
      </c>
      <c r="D32" s="27">
        <v>0</v>
      </c>
      <c r="E32" s="27">
        <v>0</v>
      </c>
      <c r="F32" s="18">
        <v>0</v>
      </c>
      <c r="G32" s="18">
        <f>C32-D32+E32</f>
        <v>12000</v>
      </c>
    </row>
    <row r="33" spans="1:7" ht="18.75">
      <c r="A33" s="33" t="s">
        <v>32</v>
      </c>
      <c r="B33" s="29"/>
      <c r="C33" s="29"/>
      <c r="D33" s="29"/>
      <c r="E33" s="29"/>
      <c r="F33" s="29"/>
      <c r="G33" s="29"/>
    </row>
    <row r="34" spans="1:7" ht="18.75">
      <c r="A34" s="33" t="s">
        <v>54</v>
      </c>
      <c r="B34" s="27">
        <v>0</v>
      </c>
      <c r="C34" s="27">
        <v>8500</v>
      </c>
      <c r="D34" s="27">
        <v>0</v>
      </c>
      <c r="E34" s="27">
        <v>0</v>
      </c>
      <c r="F34" s="18">
        <v>0</v>
      </c>
      <c r="G34" s="18">
        <f>C34-D34+E34</f>
        <v>8500</v>
      </c>
    </row>
    <row r="35" spans="1:7" ht="18.75">
      <c r="A35" s="33" t="s">
        <v>33</v>
      </c>
      <c r="B35" s="27"/>
      <c r="C35" s="27"/>
      <c r="D35" s="27"/>
      <c r="E35" s="27"/>
      <c r="F35" s="18"/>
      <c r="G35" s="18"/>
    </row>
    <row r="36" spans="1:7" ht="18.75">
      <c r="A36" s="33" t="s">
        <v>55</v>
      </c>
      <c r="B36" s="27">
        <v>0</v>
      </c>
      <c r="C36" s="27">
        <v>8500</v>
      </c>
      <c r="D36" s="27">
        <v>0</v>
      </c>
      <c r="E36" s="27">
        <v>0</v>
      </c>
      <c r="F36" s="18">
        <v>0</v>
      </c>
      <c r="G36" s="18">
        <f>C36-D36+E36</f>
        <v>8500</v>
      </c>
    </row>
    <row r="37" spans="1:7" ht="18.75">
      <c r="A37" s="33" t="s">
        <v>34</v>
      </c>
      <c r="B37" s="29"/>
      <c r="C37" s="29"/>
      <c r="D37" s="29"/>
      <c r="E37" s="29"/>
      <c r="F37" s="29"/>
      <c r="G37" s="29"/>
    </row>
    <row r="38" spans="1:7" ht="18.75">
      <c r="A38" s="33" t="s">
        <v>56</v>
      </c>
      <c r="B38" s="27">
        <v>0</v>
      </c>
      <c r="C38" s="27">
        <v>8500</v>
      </c>
      <c r="D38" s="27">
        <v>0</v>
      </c>
      <c r="E38" s="27">
        <v>0</v>
      </c>
      <c r="F38" s="18">
        <v>0</v>
      </c>
      <c r="G38" s="18">
        <f>C38-D38+E38</f>
        <v>8500</v>
      </c>
    </row>
    <row r="39" spans="1:7" ht="18.75">
      <c r="A39" s="33" t="s">
        <v>35</v>
      </c>
      <c r="B39" s="27"/>
      <c r="C39" s="27"/>
      <c r="D39" s="27"/>
      <c r="E39" s="27"/>
      <c r="F39" s="18"/>
      <c r="G39" s="18"/>
    </row>
    <row r="40" spans="1:7" ht="18.75">
      <c r="A40" s="33" t="s">
        <v>57</v>
      </c>
      <c r="B40" s="27">
        <v>0</v>
      </c>
      <c r="C40" s="27">
        <v>8500</v>
      </c>
      <c r="D40" s="27">
        <v>0</v>
      </c>
      <c r="E40" s="27">
        <v>0</v>
      </c>
      <c r="F40" s="18">
        <v>0</v>
      </c>
      <c r="G40" s="18">
        <f>C40-D40+E40</f>
        <v>8500</v>
      </c>
    </row>
    <row r="41" spans="1:7" ht="18.75">
      <c r="A41" s="33" t="s">
        <v>36</v>
      </c>
      <c r="B41" s="29"/>
      <c r="C41" s="29"/>
      <c r="D41" s="29"/>
      <c r="E41" s="29"/>
      <c r="F41" s="29"/>
      <c r="G41" s="29"/>
    </row>
    <row r="42" spans="1:7" ht="18.75">
      <c r="A42" s="33" t="s">
        <v>58</v>
      </c>
      <c r="B42" s="27">
        <v>0</v>
      </c>
      <c r="C42" s="27">
        <v>12000</v>
      </c>
      <c r="D42" s="27">
        <v>0</v>
      </c>
      <c r="E42" s="27">
        <v>0</v>
      </c>
      <c r="F42" s="18">
        <v>0</v>
      </c>
      <c r="G42" s="18">
        <f>C42-D42+E42</f>
        <v>12000</v>
      </c>
    </row>
    <row r="43" spans="1:7" ht="18.75">
      <c r="A43" s="33" t="s">
        <v>37</v>
      </c>
      <c r="B43" s="27"/>
      <c r="C43" s="27"/>
      <c r="D43" s="27"/>
      <c r="E43" s="27"/>
      <c r="F43" s="18"/>
      <c r="G43" s="18"/>
    </row>
    <row r="44" spans="1:7" ht="18.75">
      <c r="A44" s="33" t="s">
        <v>59</v>
      </c>
      <c r="B44" s="27">
        <v>0</v>
      </c>
      <c r="C44" s="27">
        <v>8500</v>
      </c>
      <c r="D44" s="27">
        <v>0</v>
      </c>
      <c r="E44" s="27">
        <v>0</v>
      </c>
      <c r="F44" s="18">
        <v>0</v>
      </c>
      <c r="G44" s="18">
        <f>C44-D44+E44</f>
        <v>8500</v>
      </c>
    </row>
    <row r="45" spans="1:9" s="12" customFormat="1" ht="18.75">
      <c r="A45" s="33" t="s">
        <v>38</v>
      </c>
      <c r="B45" s="29"/>
      <c r="C45" s="29"/>
      <c r="D45" s="29"/>
      <c r="E45" s="29"/>
      <c r="F45" s="29"/>
      <c r="G45" s="29"/>
      <c r="I45" s="15"/>
    </row>
    <row r="46" spans="1:9" s="12" customFormat="1" ht="18.75">
      <c r="A46" s="33" t="s">
        <v>60</v>
      </c>
      <c r="B46" s="27">
        <v>0</v>
      </c>
      <c r="C46" s="27">
        <v>12000</v>
      </c>
      <c r="D46" s="27">
        <v>0</v>
      </c>
      <c r="E46" s="27">
        <v>0</v>
      </c>
      <c r="F46" s="18">
        <v>0</v>
      </c>
      <c r="G46" s="18">
        <f>C46-D46+E46</f>
        <v>12000</v>
      </c>
      <c r="I46" s="15"/>
    </row>
    <row r="47" spans="1:9" s="12" customFormat="1" ht="18.75">
      <c r="A47" s="33" t="s">
        <v>39</v>
      </c>
      <c r="B47" s="29"/>
      <c r="C47" s="29"/>
      <c r="D47" s="29"/>
      <c r="E47" s="29"/>
      <c r="F47" s="29"/>
      <c r="G47" s="29"/>
      <c r="I47" s="15"/>
    </row>
    <row r="48" spans="1:9" s="12" customFormat="1" ht="18.75">
      <c r="A48" s="33" t="s">
        <v>61</v>
      </c>
      <c r="B48" s="27">
        <v>0</v>
      </c>
      <c r="C48" s="27">
        <v>8500</v>
      </c>
      <c r="D48" s="27">
        <v>0</v>
      </c>
      <c r="E48" s="27">
        <v>0</v>
      </c>
      <c r="F48" s="18">
        <v>0</v>
      </c>
      <c r="G48" s="18">
        <f>C48-D48+E48</f>
        <v>8500</v>
      </c>
      <c r="I48" s="15"/>
    </row>
    <row r="49" spans="1:9" s="12" customFormat="1" ht="18.75">
      <c r="A49" s="33" t="s">
        <v>40</v>
      </c>
      <c r="B49" s="27"/>
      <c r="C49" s="27"/>
      <c r="D49" s="27"/>
      <c r="E49" s="27"/>
      <c r="F49" s="18"/>
      <c r="G49" s="18"/>
      <c r="I49" s="15"/>
    </row>
    <row r="50" spans="1:9" s="12" customFormat="1" ht="18.75">
      <c r="A50" s="33" t="s">
        <v>63</v>
      </c>
      <c r="B50" s="27">
        <v>0</v>
      </c>
      <c r="C50" s="27">
        <v>8500</v>
      </c>
      <c r="D50" s="27">
        <v>0</v>
      </c>
      <c r="E50" s="27">
        <v>0</v>
      </c>
      <c r="F50" s="18">
        <v>0</v>
      </c>
      <c r="G50" s="18">
        <f>C50-D50+E50</f>
        <v>8500</v>
      </c>
      <c r="I50" s="15"/>
    </row>
    <row r="51" spans="1:9" s="12" customFormat="1" ht="18.75">
      <c r="A51" s="33" t="s">
        <v>41</v>
      </c>
      <c r="B51" s="29"/>
      <c r="C51" s="29"/>
      <c r="D51" s="29"/>
      <c r="E51" s="29"/>
      <c r="F51" s="29"/>
      <c r="G51" s="29"/>
      <c r="I51" s="15"/>
    </row>
    <row r="52" spans="1:9" s="12" customFormat="1" ht="18.75">
      <c r="A52" s="33" t="s">
        <v>62</v>
      </c>
      <c r="B52" s="27">
        <v>0</v>
      </c>
      <c r="C52" s="27">
        <v>12000</v>
      </c>
      <c r="D52" s="27">
        <v>0</v>
      </c>
      <c r="E52" s="27">
        <v>0</v>
      </c>
      <c r="F52" s="18">
        <v>0</v>
      </c>
      <c r="G52" s="18">
        <f>C52-D52+E52</f>
        <v>12000</v>
      </c>
      <c r="I52" s="15"/>
    </row>
    <row r="53" spans="1:9" s="12" customFormat="1" ht="18.75">
      <c r="A53" s="33" t="s">
        <v>42</v>
      </c>
      <c r="B53" s="29"/>
      <c r="C53" s="29"/>
      <c r="D53" s="29"/>
      <c r="E53" s="29"/>
      <c r="F53" s="29"/>
      <c r="G53" s="29"/>
      <c r="I53" s="15"/>
    </row>
    <row r="54" spans="1:9" s="12" customFormat="1" ht="18.75">
      <c r="A54" s="33" t="s">
        <v>64</v>
      </c>
      <c r="B54" s="27">
        <v>0</v>
      </c>
      <c r="C54" s="27">
        <v>12000</v>
      </c>
      <c r="D54" s="27">
        <v>0</v>
      </c>
      <c r="E54" s="27">
        <v>0</v>
      </c>
      <c r="F54" s="18">
        <v>0</v>
      </c>
      <c r="G54" s="18">
        <f>C54-D54+E54</f>
        <v>12000</v>
      </c>
      <c r="I54" s="15"/>
    </row>
    <row r="55" spans="1:9" s="12" customFormat="1" ht="18.75">
      <c r="A55" s="33" t="s">
        <v>43</v>
      </c>
      <c r="B55" s="27"/>
      <c r="C55" s="27"/>
      <c r="D55" s="27"/>
      <c r="E55" s="27"/>
      <c r="F55" s="18"/>
      <c r="G55" s="18"/>
      <c r="I55" s="15"/>
    </row>
    <row r="56" spans="1:9" s="12" customFormat="1" ht="18.75">
      <c r="A56" s="33" t="s">
        <v>65</v>
      </c>
      <c r="B56" s="27">
        <v>0</v>
      </c>
      <c r="C56" s="27">
        <v>12000</v>
      </c>
      <c r="D56" s="27">
        <v>0</v>
      </c>
      <c r="E56" s="27">
        <v>0</v>
      </c>
      <c r="F56" s="18">
        <v>0</v>
      </c>
      <c r="G56" s="18">
        <f>C56-D56+E56</f>
        <v>12000</v>
      </c>
      <c r="I56" s="15"/>
    </row>
    <row r="57" spans="1:9" s="12" customFormat="1" ht="18.75">
      <c r="A57" s="33" t="s">
        <v>44</v>
      </c>
      <c r="B57" s="29"/>
      <c r="C57" s="29"/>
      <c r="D57" s="29"/>
      <c r="E57" s="29"/>
      <c r="F57" s="29"/>
      <c r="G57" s="29"/>
      <c r="I57" s="15"/>
    </row>
    <row r="58" spans="1:9" s="12" customFormat="1" ht="18.75">
      <c r="A58" s="33" t="s">
        <v>66</v>
      </c>
      <c r="B58" s="27">
        <v>0</v>
      </c>
      <c r="C58" s="27">
        <v>12000</v>
      </c>
      <c r="D58" s="27">
        <v>0</v>
      </c>
      <c r="E58" s="27">
        <v>0</v>
      </c>
      <c r="F58" s="18">
        <v>0</v>
      </c>
      <c r="G58" s="18">
        <f>C58-D58+E58</f>
        <v>12000</v>
      </c>
      <c r="I58" s="15"/>
    </row>
    <row r="59" spans="1:9" s="12" customFormat="1" ht="18.75">
      <c r="A59" s="33" t="s">
        <v>45</v>
      </c>
      <c r="B59" s="29"/>
      <c r="C59" s="29"/>
      <c r="D59" s="29"/>
      <c r="E59" s="29"/>
      <c r="F59" s="29"/>
      <c r="G59" s="29"/>
      <c r="I59" s="15"/>
    </row>
    <row r="60" spans="1:9" s="12" customFormat="1" ht="18.75">
      <c r="A60" s="33" t="s">
        <v>67</v>
      </c>
      <c r="B60" s="27">
        <v>0</v>
      </c>
      <c r="C60" s="27">
        <v>12000</v>
      </c>
      <c r="D60" s="27">
        <v>0</v>
      </c>
      <c r="E60" s="27">
        <v>0</v>
      </c>
      <c r="F60" s="18">
        <v>0</v>
      </c>
      <c r="G60" s="18">
        <f>C60-D60+E60</f>
        <v>12000</v>
      </c>
      <c r="I60" s="15"/>
    </row>
    <row r="61" spans="1:9" s="12" customFormat="1" ht="18.75">
      <c r="A61" s="33" t="s">
        <v>46</v>
      </c>
      <c r="B61" s="27"/>
      <c r="C61" s="27"/>
      <c r="D61" s="27"/>
      <c r="E61" s="27"/>
      <c r="F61" s="18"/>
      <c r="G61" s="18"/>
      <c r="I61" s="15"/>
    </row>
    <row r="62" spans="1:9" s="12" customFormat="1" ht="18.75">
      <c r="A62" s="33" t="s">
        <v>68</v>
      </c>
      <c r="B62" s="27">
        <v>0</v>
      </c>
      <c r="C62" s="27">
        <v>12000</v>
      </c>
      <c r="D62" s="27">
        <v>0</v>
      </c>
      <c r="E62" s="27">
        <v>0</v>
      </c>
      <c r="F62" s="18">
        <v>0</v>
      </c>
      <c r="G62" s="18">
        <f>C62-D62+E62</f>
        <v>12000</v>
      </c>
      <c r="I62" s="15"/>
    </row>
    <row r="63" spans="1:9" s="12" customFormat="1" ht="18.75">
      <c r="A63" s="33" t="s">
        <v>74</v>
      </c>
      <c r="B63" s="29"/>
      <c r="C63" s="29"/>
      <c r="D63" s="29"/>
      <c r="E63" s="29"/>
      <c r="F63" s="29"/>
      <c r="G63" s="29"/>
      <c r="I63" s="15"/>
    </row>
    <row r="64" spans="1:9" s="12" customFormat="1" ht="18.75">
      <c r="A64" s="33" t="s">
        <v>75</v>
      </c>
      <c r="B64" s="29"/>
      <c r="C64" s="29"/>
      <c r="D64" s="29"/>
      <c r="E64" s="29"/>
      <c r="F64" s="29"/>
      <c r="G64" s="29"/>
      <c r="I64" s="15"/>
    </row>
    <row r="65" spans="1:7" ht="18.75">
      <c r="A65" s="33" t="s">
        <v>69</v>
      </c>
      <c r="B65" s="27">
        <v>0</v>
      </c>
      <c r="C65" s="27">
        <v>12000</v>
      </c>
      <c r="D65" s="27">
        <v>0</v>
      </c>
      <c r="E65" s="27">
        <v>0</v>
      </c>
      <c r="F65" s="18">
        <v>0</v>
      </c>
      <c r="G65" s="18">
        <f>C65-D65+E65</f>
        <v>12000</v>
      </c>
    </row>
    <row r="66" spans="1:7" ht="18.75">
      <c r="A66" s="33" t="s">
        <v>47</v>
      </c>
      <c r="B66" s="29"/>
      <c r="C66" s="29"/>
      <c r="D66" s="29"/>
      <c r="E66" s="29"/>
      <c r="F66" s="29"/>
      <c r="G66" s="29"/>
    </row>
    <row r="67" spans="1:7" ht="18.75">
      <c r="A67" s="33" t="s">
        <v>70</v>
      </c>
      <c r="B67" s="27">
        <v>0</v>
      </c>
      <c r="C67" s="27">
        <v>12000</v>
      </c>
      <c r="D67" s="27">
        <v>0</v>
      </c>
      <c r="E67" s="27">
        <v>0</v>
      </c>
      <c r="F67" s="18">
        <v>0</v>
      </c>
      <c r="G67" s="18">
        <f>C67-D67+E67</f>
        <v>12000</v>
      </c>
    </row>
    <row r="68" spans="1:7" ht="18.75">
      <c r="A68" s="33" t="s">
        <v>48</v>
      </c>
      <c r="B68" s="29"/>
      <c r="C68" s="29"/>
      <c r="D68" s="29"/>
      <c r="E68" s="29"/>
      <c r="F68" s="29"/>
      <c r="G68" s="29"/>
    </row>
    <row r="69" spans="1:7" ht="18.75">
      <c r="A69" s="33" t="s">
        <v>71</v>
      </c>
      <c r="B69" s="27">
        <v>0</v>
      </c>
      <c r="C69" s="27">
        <v>12000</v>
      </c>
      <c r="D69" s="27">
        <v>0</v>
      </c>
      <c r="E69" s="27">
        <v>0</v>
      </c>
      <c r="F69" s="18">
        <v>0</v>
      </c>
      <c r="G69" s="18">
        <f>C69-D69+E69</f>
        <v>12000</v>
      </c>
    </row>
    <row r="70" spans="1:7" ht="18.75">
      <c r="A70" s="33" t="s">
        <v>49</v>
      </c>
      <c r="B70" s="29"/>
      <c r="C70" s="29"/>
      <c r="D70" s="29"/>
      <c r="E70" s="29"/>
      <c r="F70" s="29"/>
      <c r="G70" s="29"/>
    </row>
    <row r="71" spans="1:7" ht="18.75">
      <c r="A71" s="33" t="s">
        <v>72</v>
      </c>
      <c r="B71" s="27">
        <v>0</v>
      </c>
      <c r="C71" s="27">
        <v>12000</v>
      </c>
      <c r="D71" s="27">
        <v>0</v>
      </c>
      <c r="E71" s="27">
        <v>0</v>
      </c>
      <c r="F71" s="18">
        <v>0</v>
      </c>
      <c r="G71" s="18">
        <f>C71-D71+E71</f>
        <v>12000</v>
      </c>
    </row>
    <row r="72" spans="1:7" ht="18.75">
      <c r="A72" s="33" t="s">
        <v>50</v>
      </c>
      <c r="B72" s="29"/>
      <c r="C72" s="29"/>
      <c r="D72" s="29"/>
      <c r="E72" s="29"/>
      <c r="F72" s="29"/>
      <c r="G72" s="29"/>
    </row>
    <row r="73" spans="1:7" ht="18.75">
      <c r="A73" s="33" t="s">
        <v>73</v>
      </c>
      <c r="B73" s="27">
        <v>0</v>
      </c>
      <c r="C73" s="27">
        <v>8500</v>
      </c>
      <c r="D73" s="27">
        <v>0</v>
      </c>
      <c r="E73" s="27">
        <v>0</v>
      </c>
      <c r="F73" s="18">
        <v>0</v>
      </c>
      <c r="G73" s="18">
        <f>C73-D73+E73</f>
        <v>8500</v>
      </c>
    </row>
    <row r="74" spans="1:7" ht="18.75">
      <c r="A74" s="33" t="s">
        <v>51</v>
      </c>
      <c r="B74" s="29"/>
      <c r="C74" s="29"/>
      <c r="D74" s="29"/>
      <c r="E74" s="29"/>
      <c r="F74" s="29"/>
      <c r="G74" s="29"/>
    </row>
    <row r="75" spans="1:9" s="12" customFormat="1" ht="18.75">
      <c r="A75" s="33" t="s">
        <v>78</v>
      </c>
      <c r="B75" s="27">
        <v>0</v>
      </c>
      <c r="C75" s="18">
        <v>12000</v>
      </c>
      <c r="D75" s="27">
        <v>0</v>
      </c>
      <c r="E75" s="27">
        <v>0</v>
      </c>
      <c r="F75" s="18">
        <v>0</v>
      </c>
      <c r="G75" s="18">
        <f>C75-D75+E75</f>
        <v>12000</v>
      </c>
      <c r="I75" s="15"/>
    </row>
    <row r="76" spans="1:9" s="12" customFormat="1" ht="18.75">
      <c r="A76" s="33" t="s">
        <v>74</v>
      </c>
      <c r="B76" s="29"/>
      <c r="C76" s="29"/>
      <c r="D76" s="29"/>
      <c r="E76" s="29"/>
      <c r="F76" s="29"/>
      <c r="G76" s="29"/>
      <c r="I76" s="15"/>
    </row>
    <row r="77" spans="1:9" s="12" customFormat="1" ht="18.75">
      <c r="A77" s="33" t="s">
        <v>79</v>
      </c>
      <c r="B77" s="29"/>
      <c r="C77" s="29"/>
      <c r="D77" s="29"/>
      <c r="E77" s="29"/>
      <c r="F77" s="29"/>
      <c r="G77" s="29"/>
      <c r="I77" s="15"/>
    </row>
    <row r="78" spans="1:9" s="12" customFormat="1" ht="18.75">
      <c r="A78" s="33" t="s">
        <v>80</v>
      </c>
      <c r="B78" s="27">
        <v>0</v>
      </c>
      <c r="C78" s="18">
        <v>12000</v>
      </c>
      <c r="D78" s="27">
        <v>0</v>
      </c>
      <c r="E78" s="27">
        <v>0</v>
      </c>
      <c r="F78" s="18">
        <v>0</v>
      </c>
      <c r="G78" s="18">
        <f>C78-D78+E78</f>
        <v>12000</v>
      </c>
      <c r="I78" s="15"/>
    </row>
    <row r="79" spans="1:9" s="12" customFormat="1" ht="18.75">
      <c r="A79" s="33" t="s">
        <v>81</v>
      </c>
      <c r="B79" s="27"/>
      <c r="C79" s="27"/>
      <c r="D79" s="27"/>
      <c r="E79" s="27"/>
      <c r="F79" s="18"/>
      <c r="G79" s="18"/>
      <c r="I79" s="15"/>
    </row>
    <row r="80" spans="1:9" s="12" customFormat="1" ht="18.75">
      <c r="A80" s="33" t="s">
        <v>82</v>
      </c>
      <c r="B80" s="27">
        <v>0</v>
      </c>
      <c r="C80" s="27">
        <v>12000</v>
      </c>
      <c r="D80" s="27">
        <v>0</v>
      </c>
      <c r="E80" s="27">
        <v>0</v>
      </c>
      <c r="F80" s="18">
        <v>0</v>
      </c>
      <c r="G80" s="18">
        <f>C80-D80+E80</f>
        <v>12000</v>
      </c>
      <c r="I80" s="15"/>
    </row>
    <row r="81" spans="1:9" s="12" customFormat="1" ht="18.75">
      <c r="A81" s="33" t="s">
        <v>74</v>
      </c>
      <c r="B81" s="29"/>
      <c r="C81" s="29"/>
      <c r="D81" s="29"/>
      <c r="E81" s="29"/>
      <c r="F81" s="29"/>
      <c r="G81" s="29"/>
      <c r="I81" s="15"/>
    </row>
    <row r="82" spans="1:9" s="12" customFormat="1" ht="18.75">
      <c r="A82" s="33" t="s">
        <v>83</v>
      </c>
      <c r="B82" s="27"/>
      <c r="C82" s="27"/>
      <c r="D82" s="27"/>
      <c r="E82" s="27"/>
      <c r="F82" s="18"/>
      <c r="G82" s="18"/>
      <c r="I82" s="15"/>
    </row>
    <row r="83" spans="1:9" s="12" customFormat="1" ht="18.75">
      <c r="A83" s="33" t="s">
        <v>84</v>
      </c>
      <c r="B83" s="27">
        <v>0</v>
      </c>
      <c r="C83" s="27">
        <v>8500</v>
      </c>
      <c r="D83" s="27">
        <v>0</v>
      </c>
      <c r="E83" s="27">
        <v>0</v>
      </c>
      <c r="F83" s="18">
        <v>0</v>
      </c>
      <c r="G83" s="18">
        <f>C83-D83+E83</f>
        <v>8500</v>
      </c>
      <c r="I83" s="15"/>
    </row>
    <row r="84" spans="1:9" s="12" customFormat="1" ht="18.75">
      <c r="A84" s="33" t="s">
        <v>85</v>
      </c>
      <c r="B84" s="29"/>
      <c r="C84" s="29"/>
      <c r="D84" s="29"/>
      <c r="E84" s="29"/>
      <c r="F84" s="29"/>
      <c r="G84" s="29"/>
      <c r="I84" s="15"/>
    </row>
    <row r="85" spans="1:9" s="12" customFormat="1" ht="18.75">
      <c r="A85" s="33" t="s">
        <v>86</v>
      </c>
      <c r="B85" s="27">
        <v>0</v>
      </c>
      <c r="C85" s="27">
        <v>12000</v>
      </c>
      <c r="D85" s="27">
        <v>0</v>
      </c>
      <c r="E85" s="27">
        <v>0</v>
      </c>
      <c r="F85" s="18">
        <v>0</v>
      </c>
      <c r="G85" s="18">
        <f>C85-D85+E85</f>
        <v>12000</v>
      </c>
      <c r="I85" s="15"/>
    </row>
    <row r="86" spans="1:9" s="12" customFormat="1" ht="18.75">
      <c r="A86" s="33" t="s">
        <v>74</v>
      </c>
      <c r="B86" s="27"/>
      <c r="C86" s="27"/>
      <c r="D86" s="27"/>
      <c r="E86" s="27"/>
      <c r="F86" s="18"/>
      <c r="G86" s="18"/>
      <c r="I86" s="15"/>
    </row>
    <row r="87" spans="1:9" s="12" customFormat="1" ht="18.75">
      <c r="A87" s="33" t="s">
        <v>87</v>
      </c>
      <c r="B87" s="27"/>
      <c r="C87" s="27"/>
      <c r="D87" s="27"/>
      <c r="E87" s="27"/>
      <c r="F87" s="18"/>
      <c r="G87" s="18"/>
      <c r="I87" s="15"/>
    </row>
    <row r="88" spans="1:9" s="12" customFormat="1" ht="18.75">
      <c r="A88" s="33" t="s">
        <v>88</v>
      </c>
      <c r="B88" s="27">
        <v>0</v>
      </c>
      <c r="C88" s="27">
        <v>8500</v>
      </c>
      <c r="D88" s="27">
        <v>0</v>
      </c>
      <c r="E88" s="27">
        <v>0</v>
      </c>
      <c r="F88" s="18">
        <v>0</v>
      </c>
      <c r="G88" s="18">
        <f>C88-D88+E88</f>
        <v>8500</v>
      </c>
      <c r="I88" s="15"/>
    </row>
    <row r="89" spans="1:9" s="12" customFormat="1" ht="18.75">
      <c r="A89" s="33" t="s">
        <v>89</v>
      </c>
      <c r="B89" s="29"/>
      <c r="C89" s="29"/>
      <c r="D89" s="29"/>
      <c r="E89" s="29"/>
      <c r="F89" s="29"/>
      <c r="G89" s="29"/>
      <c r="I89" s="15"/>
    </row>
    <row r="90" spans="1:9" s="12" customFormat="1" ht="18.75">
      <c r="A90" s="33" t="s">
        <v>90</v>
      </c>
      <c r="B90" s="27">
        <v>0</v>
      </c>
      <c r="C90" s="27">
        <v>12000</v>
      </c>
      <c r="D90" s="27">
        <v>0</v>
      </c>
      <c r="E90" s="27">
        <v>0</v>
      </c>
      <c r="F90" s="18">
        <v>0</v>
      </c>
      <c r="G90" s="18">
        <f>C90-D90+E90</f>
        <v>12000</v>
      </c>
      <c r="I90" s="15"/>
    </row>
    <row r="91" spans="1:9" s="12" customFormat="1" ht="18.75">
      <c r="A91" s="33" t="s">
        <v>91</v>
      </c>
      <c r="B91" s="27"/>
      <c r="C91" s="27"/>
      <c r="D91" s="27"/>
      <c r="E91" s="27"/>
      <c r="F91" s="18"/>
      <c r="G91" s="18"/>
      <c r="I91" s="15"/>
    </row>
    <row r="92" spans="1:9" s="12" customFormat="1" ht="18.75">
      <c r="A92" s="33" t="s">
        <v>92</v>
      </c>
      <c r="B92" s="27">
        <v>0</v>
      </c>
      <c r="C92" s="27">
        <v>8400</v>
      </c>
      <c r="D92" s="27">
        <v>0</v>
      </c>
      <c r="E92" s="27">
        <v>100</v>
      </c>
      <c r="F92" s="18">
        <v>0</v>
      </c>
      <c r="G92" s="18">
        <f>C92-D92+E92</f>
        <v>8500</v>
      </c>
      <c r="I92" s="15"/>
    </row>
    <row r="93" spans="1:9" s="12" customFormat="1" ht="18.75">
      <c r="A93" s="33" t="s">
        <v>93</v>
      </c>
      <c r="B93" s="29"/>
      <c r="C93" s="29"/>
      <c r="D93" s="29"/>
      <c r="E93" s="29"/>
      <c r="F93" s="29"/>
      <c r="G93" s="29"/>
      <c r="I93" s="15"/>
    </row>
    <row r="94" spans="1:9" s="12" customFormat="1" ht="18.75">
      <c r="A94" s="33" t="s">
        <v>94</v>
      </c>
      <c r="B94" s="27">
        <v>0</v>
      </c>
      <c r="C94" s="27">
        <v>8500</v>
      </c>
      <c r="D94" s="27">
        <v>0</v>
      </c>
      <c r="E94" s="27">
        <v>0</v>
      </c>
      <c r="F94" s="18">
        <v>0</v>
      </c>
      <c r="G94" s="18">
        <f>C94-D94+E94</f>
        <v>8500</v>
      </c>
      <c r="I94" s="15"/>
    </row>
    <row r="95" spans="1:9" s="12" customFormat="1" ht="18.75">
      <c r="A95" s="33" t="s">
        <v>95</v>
      </c>
      <c r="B95" s="29"/>
      <c r="C95" s="29"/>
      <c r="D95" s="29"/>
      <c r="E95" s="29"/>
      <c r="F95" s="29"/>
      <c r="G95" s="29"/>
      <c r="I95" s="15"/>
    </row>
    <row r="96" spans="1:9" s="12" customFormat="1" ht="18.75">
      <c r="A96" s="33" t="s">
        <v>96</v>
      </c>
      <c r="B96" s="27">
        <v>0</v>
      </c>
      <c r="C96" s="27">
        <v>15500</v>
      </c>
      <c r="D96" s="27">
        <v>0</v>
      </c>
      <c r="E96" s="27">
        <v>0</v>
      </c>
      <c r="F96" s="18">
        <v>0</v>
      </c>
      <c r="G96" s="18">
        <f>C96-D96+E96</f>
        <v>15500</v>
      </c>
      <c r="I96" s="15"/>
    </row>
    <row r="97" spans="1:9" s="12" customFormat="1" ht="18.75">
      <c r="A97" s="33" t="s">
        <v>97</v>
      </c>
      <c r="B97" s="27"/>
      <c r="C97" s="27"/>
      <c r="D97" s="27"/>
      <c r="E97" s="27"/>
      <c r="F97" s="18"/>
      <c r="G97" s="18"/>
      <c r="I97" s="15"/>
    </row>
    <row r="98" spans="1:9" s="12" customFormat="1" ht="18.75">
      <c r="A98" s="33" t="s">
        <v>114</v>
      </c>
      <c r="B98" s="27">
        <v>0</v>
      </c>
      <c r="C98" s="27">
        <v>0</v>
      </c>
      <c r="D98" s="27">
        <v>0</v>
      </c>
      <c r="E98" s="27">
        <v>12000</v>
      </c>
      <c r="F98" s="18">
        <v>0</v>
      </c>
      <c r="G98" s="18">
        <f>C98-D98+E98</f>
        <v>12000</v>
      </c>
      <c r="I98" s="15"/>
    </row>
    <row r="99" spans="1:9" s="12" customFormat="1" ht="18.75">
      <c r="A99" s="33" t="s">
        <v>102</v>
      </c>
      <c r="B99" s="36"/>
      <c r="C99" s="36"/>
      <c r="D99" s="36"/>
      <c r="E99" s="36"/>
      <c r="F99" s="37"/>
      <c r="G99" s="37"/>
      <c r="I99" s="15"/>
    </row>
    <row r="100" spans="1:9" s="12" customFormat="1" ht="18.75">
      <c r="A100" s="33" t="s">
        <v>115</v>
      </c>
      <c r="B100" s="27">
        <v>0</v>
      </c>
      <c r="C100" s="27">
        <v>0</v>
      </c>
      <c r="D100" s="27">
        <v>0</v>
      </c>
      <c r="E100" s="27">
        <v>12000</v>
      </c>
      <c r="F100" s="18">
        <v>0</v>
      </c>
      <c r="G100" s="18">
        <f>C100-D100+E100</f>
        <v>12000</v>
      </c>
      <c r="I100" s="15"/>
    </row>
    <row r="101" spans="1:9" s="12" customFormat="1" ht="18.75">
      <c r="A101" s="33" t="s">
        <v>103</v>
      </c>
      <c r="B101" s="36"/>
      <c r="C101" s="36"/>
      <c r="D101" s="36"/>
      <c r="E101" s="36"/>
      <c r="F101" s="37"/>
      <c r="G101" s="37"/>
      <c r="I101" s="15"/>
    </row>
    <row r="102" spans="1:9" s="12" customFormat="1" ht="18.75">
      <c r="A102" s="33" t="s">
        <v>116</v>
      </c>
      <c r="B102" s="27">
        <v>0</v>
      </c>
      <c r="C102" s="27">
        <v>0</v>
      </c>
      <c r="D102" s="27">
        <v>0</v>
      </c>
      <c r="E102" s="27">
        <v>12000</v>
      </c>
      <c r="F102" s="18">
        <v>0</v>
      </c>
      <c r="G102" s="18">
        <f>C102-D102+E102</f>
        <v>12000</v>
      </c>
      <c r="I102" s="15"/>
    </row>
    <row r="103" spans="1:9" s="12" customFormat="1" ht="18.75">
      <c r="A103" s="33" t="s">
        <v>104</v>
      </c>
      <c r="B103" s="36"/>
      <c r="C103" s="36"/>
      <c r="D103" s="36"/>
      <c r="E103" s="36"/>
      <c r="F103" s="37"/>
      <c r="G103" s="37"/>
      <c r="I103" s="15"/>
    </row>
    <row r="104" spans="1:9" s="12" customFormat="1" ht="18.75">
      <c r="A104" s="33" t="s">
        <v>117</v>
      </c>
      <c r="B104" s="27">
        <v>0</v>
      </c>
      <c r="C104" s="27">
        <v>0</v>
      </c>
      <c r="D104" s="27">
        <v>0</v>
      </c>
      <c r="E104" s="27">
        <v>12000</v>
      </c>
      <c r="F104" s="18">
        <v>0</v>
      </c>
      <c r="G104" s="18">
        <f>C104-D104+E104</f>
        <v>12000</v>
      </c>
      <c r="I104" s="15"/>
    </row>
    <row r="105" spans="1:9" s="12" customFormat="1" ht="18.75">
      <c r="A105" s="38" t="s">
        <v>106</v>
      </c>
      <c r="B105" s="36"/>
      <c r="C105" s="36"/>
      <c r="D105" s="36"/>
      <c r="E105" s="36"/>
      <c r="F105" s="37"/>
      <c r="G105" s="37"/>
      <c r="I105" s="15"/>
    </row>
    <row r="106" spans="1:9" s="12" customFormat="1" ht="18.75">
      <c r="A106" s="33" t="s">
        <v>118</v>
      </c>
      <c r="B106" s="27">
        <v>0</v>
      </c>
      <c r="C106" s="27">
        <v>0</v>
      </c>
      <c r="D106" s="27">
        <v>0</v>
      </c>
      <c r="E106" s="27">
        <v>12000</v>
      </c>
      <c r="F106" s="18">
        <v>0</v>
      </c>
      <c r="G106" s="18">
        <f>C106-D106+E106</f>
        <v>12000</v>
      </c>
      <c r="I106" s="15"/>
    </row>
    <row r="107" spans="1:9" s="12" customFormat="1" ht="18.75">
      <c r="A107" s="33" t="s">
        <v>107</v>
      </c>
      <c r="B107" s="36"/>
      <c r="C107" s="36"/>
      <c r="D107" s="36"/>
      <c r="E107" s="36"/>
      <c r="F107" s="37"/>
      <c r="G107" s="37"/>
      <c r="I107" s="15"/>
    </row>
    <row r="108" spans="1:9" s="12" customFormat="1" ht="18.75">
      <c r="A108" s="33" t="s">
        <v>119</v>
      </c>
      <c r="B108" s="27">
        <v>0</v>
      </c>
      <c r="C108" s="27">
        <v>0</v>
      </c>
      <c r="D108" s="27">
        <v>0</v>
      </c>
      <c r="E108" s="27">
        <v>8500</v>
      </c>
      <c r="F108" s="18">
        <v>0</v>
      </c>
      <c r="G108" s="18">
        <f>C108-D108+E108</f>
        <v>8500</v>
      </c>
      <c r="I108" s="15"/>
    </row>
    <row r="109" spans="1:9" s="12" customFormat="1" ht="18.75">
      <c r="A109" s="38" t="s">
        <v>105</v>
      </c>
      <c r="B109" s="36"/>
      <c r="C109" s="36"/>
      <c r="D109" s="36"/>
      <c r="E109" s="36"/>
      <c r="F109" s="37"/>
      <c r="G109" s="37"/>
      <c r="I109" s="15"/>
    </row>
    <row r="110" spans="1:9" s="12" customFormat="1" ht="18.75">
      <c r="A110" s="33" t="s">
        <v>120</v>
      </c>
      <c r="B110" s="27">
        <v>0</v>
      </c>
      <c r="C110" s="27">
        <v>0</v>
      </c>
      <c r="D110" s="27">
        <v>0</v>
      </c>
      <c r="E110" s="27">
        <v>8500</v>
      </c>
      <c r="F110" s="18">
        <v>0</v>
      </c>
      <c r="G110" s="18">
        <f>C110-D110+E110</f>
        <v>8500</v>
      </c>
      <c r="I110" s="15"/>
    </row>
    <row r="111" spans="1:9" s="12" customFormat="1" ht="18.75">
      <c r="A111" s="33" t="s">
        <v>108</v>
      </c>
      <c r="B111" s="36"/>
      <c r="C111" s="36"/>
      <c r="D111" s="36"/>
      <c r="E111" s="36"/>
      <c r="F111" s="37"/>
      <c r="G111" s="37"/>
      <c r="I111" s="15"/>
    </row>
    <row r="112" spans="1:9" s="12" customFormat="1" ht="18.75">
      <c r="A112" s="33" t="s">
        <v>121</v>
      </c>
      <c r="B112" s="27">
        <v>0</v>
      </c>
      <c r="C112" s="27">
        <v>0</v>
      </c>
      <c r="D112" s="27">
        <v>0</v>
      </c>
      <c r="E112" s="27">
        <v>12000</v>
      </c>
      <c r="F112" s="18">
        <v>0</v>
      </c>
      <c r="G112" s="18">
        <f>C112-D112+E112</f>
        <v>12000</v>
      </c>
      <c r="I112" s="15"/>
    </row>
    <row r="113" spans="1:9" s="12" customFormat="1" ht="18.75">
      <c r="A113" s="38" t="s">
        <v>109</v>
      </c>
      <c r="B113" s="36"/>
      <c r="C113" s="36"/>
      <c r="D113" s="36"/>
      <c r="E113" s="36"/>
      <c r="F113" s="37"/>
      <c r="G113" s="37"/>
      <c r="I113" s="15"/>
    </row>
    <row r="114" spans="1:9" s="12" customFormat="1" ht="18.75">
      <c r="A114" s="33" t="s">
        <v>122</v>
      </c>
      <c r="B114" s="27">
        <v>0</v>
      </c>
      <c r="C114" s="27">
        <v>0</v>
      </c>
      <c r="D114" s="27">
        <v>0</v>
      </c>
      <c r="E114" s="27">
        <v>12000</v>
      </c>
      <c r="F114" s="18">
        <v>0</v>
      </c>
      <c r="G114" s="18">
        <f>C114-D114+E114</f>
        <v>12000</v>
      </c>
      <c r="I114" s="15"/>
    </row>
    <row r="115" spans="1:9" s="12" customFormat="1" ht="18.75">
      <c r="A115" s="33" t="s">
        <v>110</v>
      </c>
      <c r="B115" s="36"/>
      <c r="C115" s="36"/>
      <c r="D115" s="36"/>
      <c r="E115" s="36"/>
      <c r="F115" s="37"/>
      <c r="G115" s="37"/>
      <c r="I115" s="15"/>
    </row>
    <row r="116" spans="1:9" s="12" customFormat="1" ht="18.75">
      <c r="A116" s="33" t="s">
        <v>123</v>
      </c>
      <c r="B116" s="27">
        <v>0</v>
      </c>
      <c r="C116" s="27">
        <v>0</v>
      </c>
      <c r="D116" s="27">
        <v>0</v>
      </c>
      <c r="E116" s="27">
        <v>12000</v>
      </c>
      <c r="F116" s="18">
        <v>0</v>
      </c>
      <c r="G116" s="18">
        <f>C116-D116+E116</f>
        <v>12000</v>
      </c>
      <c r="I116" s="15"/>
    </row>
    <row r="117" spans="1:9" s="12" customFormat="1" ht="18.75">
      <c r="A117" s="33" t="s">
        <v>111</v>
      </c>
      <c r="B117" s="27"/>
      <c r="C117" s="27"/>
      <c r="D117" s="27"/>
      <c r="E117" s="27"/>
      <c r="F117" s="18"/>
      <c r="G117" s="18"/>
      <c r="I117" s="15"/>
    </row>
    <row r="118" spans="1:9" s="12" customFormat="1" ht="18.75">
      <c r="A118" s="33" t="s">
        <v>124</v>
      </c>
      <c r="B118" s="27">
        <v>0</v>
      </c>
      <c r="C118" s="27">
        <v>0</v>
      </c>
      <c r="D118" s="27">
        <v>0</v>
      </c>
      <c r="E118" s="27">
        <v>11880</v>
      </c>
      <c r="F118" s="18">
        <v>0</v>
      </c>
      <c r="G118" s="18">
        <f>C118-D118+E118</f>
        <v>11880</v>
      </c>
      <c r="I118" s="15"/>
    </row>
    <row r="119" spans="1:9" s="12" customFormat="1" ht="18.75">
      <c r="A119" s="33" t="s">
        <v>112</v>
      </c>
      <c r="B119" s="36"/>
      <c r="C119" s="36"/>
      <c r="D119" s="36"/>
      <c r="E119" s="36"/>
      <c r="F119" s="37"/>
      <c r="G119" s="37"/>
      <c r="I119" s="15"/>
    </row>
    <row r="120" spans="1:9" s="12" customFormat="1" ht="18.75">
      <c r="A120" s="33" t="s">
        <v>125</v>
      </c>
      <c r="B120" s="27">
        <v>0</v>
      </c>
      <c r="C120" s="27">
        <v>0</v>
      </c>
      <c r="D120" s="27">
        <v>0</v>
      </c>
      <c r="E120" s="27">
        <v>12000</v>
      </c>
      <c r="F120" s="18">
        <v>0</v>
      </c>
      <c r="G120" s="18">
        <f>C120-D120+E120</f>
        <v>12000</v>
      </c>
      <c r="I120" s="15"/>
    </row>
    <row r="121" spans="1:9" s="12" customFormat="1" ht="18.75">
      <c r="A121" s="33" t="s">
        <v>113</v>
      </c>
      <c r="B121" s="36"/>
      <c r="C121" s="36"/>
      <c r="D121" s="36"/>
      <c r="E121" s="36"/>
      <c r="F121" s="37"/>
      <c r="G121" s="37"/>
      <c r="I121" s="15"/>
    </row>
    <row r="122" spans="1:7" ht="19.5" thickBot="1">
      <c r="A122" s="30" t="s">
        <v>24</v>
      </c>
      <c r="B122" s="31">
        <f>SUM(B120+B118+B116+B114+B112+B110+B108+B106+B104+B102+B100+B98+B96+B94+B92+B90+B88+B85+B83+B80+B78+B75+B73+B71+B69+B67+B65+B62+B60+B58+B56+B54+B52+B50+B48+B46+B44+B42+B40+B38+B36+B34+B32+B30+B29+B28+B27+B25+B22+B20+B18+B16+B15+B14+B13+B12+B11+B10+B9+B8+B7)</f>
        <v>2767848.9699999997</v>
      </c>
      <c r="C122" s="31">
        <f>SUM(C120+C118+C116+C114+C112+C110+C108+C106+C104+C102+C100+C98+C96+C94+C92+C90+C88+C85+C83+C80+C78+C75+C73+C71+C69+C67+C65+C62+C60+C58+C56+C54+C52+C50+C48+C46+C44+C42+C40+C38+C36+C34+C32+C30+C29+C28+C27+C25+C22+C20+C18+C16+C15+C14+C13+C12+C11+C10+C9+C8+C7)</f>
        <v>2767848.9699999997</v>
      </c>
      <c r="D122" s="31">
        <f>SUM(D120+D118+D116+D114+D112+D110+D108+D106+D104+D102+D100+D98+D96+D94+D92+D90+D88+D85+D83+D80+D78+D75+D73+D71+D69+D67+D65+D62+D60+D58+D56+D54+D52+D50+D48+D46+D44+D42+D40+D38+D36+D34+D32+D30+D29+D28+D27+D25+D22+D20+D18+D16+D15+D14+D13+D12+D11+D10+D9+D8+D7)</f>
        <v>3923764.74</v>
      </c>
      <c r="E122" s="31">
        <f>SUM(E120+E118+E116+E114+E112+E110+E108+E106+E104+E102+E100+E98+E96+E94+E92+E90+E88+E85+E83+E80+E78+E75+E73+E71+E69+E67+E65+E62+E60+E58+E56+E54+E52+E50+E48+E46+E44+E42+E40+E38+E36+E34+E32+E30+E29+E28+E27+E25+E22+E20+E18+E16+E15+E14+E13+E12+E11+E10+E9+E8+E7)</f>
        <v>3923764.74</v>
      </c>
      <c r="F122" s="31">
        <f>SUM(F120+F118+F116+F114+F112+F110+F108+F106+F104+F102+F100+F98+F96+F94+F92+F90+F88+F85+F83+F80+F78+F75+F73+F71+F69+F67+F65+F62+F60+F58+F56+F54+F52+F50+F48+F46+F44+F42+F40+F38+F36+F34+F32+F30+F29+F28+F27+F25+F22+F20+F18+F16+F15+F14+F13+F12+F11+F10+F9+F8+F7)</f>
        <v>2904828.9699999997</v>
      </c>
      <c r="G122" s="31">
        <f>SUM(G120+G118+G116+G114+G112+G110+G108+G106+G104+G102+G100+G98+G96+G94+G92+G90+G88+G85+G83+G80+G78+G75+G73+G71+G69+G67+G65+G62+G60+G58+G56+G54+G52+G50+G48+G46+G44+G42+G40+G38+G36+G34+G32+G30+G29+G28+G27+G25+G22+G20+G18+G16+G15+G14+G13+G12+G11+G10+G9+G8+G7)</f>
        <v>2904828.9699999997</v>
      </c>
    </row>
    <row r="123" spans="1:7" ht="21" customHeight="1" thickTop="1">
      <c r="A123" s="7"/>
      <c r="B123" s="8"/>
      <c r="C123" s="8"/>
      <c r="D123" s="8"/>
      <c r="E123" s="8"/>
      <c r="F123" s="9"/>
      <c r="G123" s="8"/>
    </row>
    <row r="124" spans="1:7" ht="21">
      <c r="A124" s="3"/>
      <c r="B124" s="4"/>
      <c r="C124" s="45" t="s">
        <v>25</v>
      </c>
      <c r="D124" s="45"/>
      <c r="E124" s="45"/>
      <c r="F124" s="45"/>
      <c r="G124" s="5"/>
    </row>
    <row r="125" spans="1:7" ht="21">
      <c r="A125" s="5"/>
      <c r="B125" s="5"/>
      <c r="C125" s="5"/>
      <c r="D125" s="5"/>
      <c r="E125" s="5"/>
      <c r="F125" s="5"/>
      <c r="G125" s="5"/>
    </row>
    <row r="126" spans="1:7" ht="21">
      <c r="A126" s="3"/>
      <c r="B126" s="5"/>
      <c r="C126" s="46" t="s">
        <v>17</v>
      </c>
      <c r="D126" s="46"/>
      <c r="E126" s="46"/>
      <c r="F126" s="46"/>
      <c r="G126" s="5"/>
    </row>
    <row r="127" spans="1:7" ht="21">
      <c r="A127" s="5"/>
      <c r="B127" s="5"/>
      <c r="C127" s="46" t="s">
        <v>76</v>
      </c>
      <c r="D127" s="46"/>
      <c r="E127" s="46"/>
      <c r="F127" s="46"/>
      <c r="G127" s="5"/>
    </row>
    <row r="128" spans="3:6" ht="21">
      <c r="C128" s="44" t="s">
        <v>98</v>
      </c>
      <c r="D128" s="44"/>
      <c r="E128" s="44"/>
      <c r="F128" s="44"/>
    </row>
  </sheetData>
  <sheetProtection/>
  <mergeCells count="11">
    <mergeCell ref="C124:F124"/>
    <mergeCell ref="C126:F126"/>
    <mergeCell ref="C127:F127"/>
    <mergeCell ref="C128:F128"/>
    <mergeCell ref="D5:E5"/>
    <mergeCell ref="F5:G5"/>
    <mergeCell ref="A1:G1"/>
    <mergeCell ref="A2:G2"/>
    <mergeCell ref="A3:G3"/>
    <mergeCell ref="A5:A6"/>
    <mergeCell ref="B5:C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Aefour co,th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 Phlangsorn</cp:lastModifiedBy>
  <cp:lastPrinted>2016-01-06T03:38:00Z</cp:lastPrinted>
  <dcterms:created xsi:type="dcterms:W3CDTF">2007-02-01T08:36:31Z</dcterms:created>
  <dcterms:modified xsi:type="dcterms:W3CDTF">2016-02-12T02:36:06Z</dcterms:modified>
  <cp:category/>
  <cp:version/>
  <cp:contentType/>
  <cp:contentStatus/>
</cp:coreProperties>
</file>